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072" activeTab="1"/>
  </bookViews>
  <sheets>
    <sheet name="Parmasa e bufes " sheetId="1" r:id="rId1"/>
    <sheet name="Sheet1" sheetId="2" r:id="rId2"/>
  </sheets>
  <calcPr calcId="162913"/>
</workbook>
</file>

<file path=xl/calcChain.xml><?xml version="1.0" encoding="utf-8"?>
<calcChain xmlns="http://schemas.openxmlformats.org/spreadsheetml/2006/main">
  <c r="C59" i="2" l="1"/>
  <c r="I64" i="1" l="1"/>
  <c r="G30" i="1" l="1"/>
  <c r="H30" i="1" s="1"/>
  <c r="G31" i="1"/>
  <c r="H31" i="1" s="1"/>
  <c r="G32" i="1"/>
  <c r="H32" i="1" s="1"/>
  <c r="G33" i="1"/>
  <c r="H33" i="1" s="1"/>
  <c r="G34" i="1"/>
  <c r="H34" i="1" s="1"/>
  <c r="G35" i="1"/>
  <c r="H35" i="1" s="1"/>
  <c r="G36" i="1"/>
  <c r="H36" i="1" s="1"/>
  <c r="G37" i="1"/>
  <c r="H37" i="1" s="1"/>
  <c r="G38" i="1"/>
  <c r="H38" i="1" s="1"/>
  <c r="G39" i="1"/>
  <c r="H39" i="1" s="1"/>
  <c r="G40" i="1"/>
  <c r="H40" i="1"/>
  <c r="G41" i="1"/>
  <c r="H41" i="1" s="1"/>
  <c r="G42" i="1"/>
  <c r="H42" i="1" s="1"/>
  <c r="G43" i="1"/>
  <c r="H43" i="1" s="1"/>
  <c r="G44" i="1"/>
  <c r="H44" i="1" s="1"/>
  <c r="G45" i="1"/>
  <c r="H45" i="1" s="1"/>
  <c r="G46" i="1"/>
  <c r="H46" i="1" s="1"/>
  <c r="G47" i="1"/>
  <c r="H47" i="1" s="1"/>
  <c r="G48" i="1"/>
  <c r="H48" i="1" s="1"/>
  <c r="G49" i="1"/>
  <c r="H49" i="1" s="1"/>
  <c r="G50" i="1"/>
  <c r="H50" i="1" s="1"/>
  <c r="G51" i="1"/>
  <c r="H51" i="1" s="1"/>
  <c r="G52" i="1"/>
  <c r="H52" i="1" s="1"/>
  <c r="G53" i="1"/>
  <c r="H53" i="1" s="1"/>
  <c r="G54" i="1"/>
  <c r="H54" i="1" s="1"/>
  <c r="G55" i="1"/>
  <c r="H55" i="1" s="1"/>
  <c r="G56" i="1"/>
  <c r="H56" i="1" s="1"/>
  <c r="G57" i="1"/>
  <c r="H57" i="1" s="1"/>
  <c r="G58" i="1"/>
  <c r="H58" i="1" s="1"/>
  <c r="G59" i="1"/>
  <c r="H59" i="1" s="1"/>
  <c r="G60" i="1"/>
  <c r="H60" i="1" s="1"/>
  <c r="G61" i="1"/>
  <c r="H61" i="1" s="1"/>
  <c r="G62" i="1"/>
  <c r="H62" i="1" s="1"/>
  <c r="G63" i="1"/>
  <c r="H63" i="1" s="1"/>
  <c r="G29" i="1"/>
  <c r="H29" i="1" s="1"/>
  <c r="G17" i="1"/>
  <c r="H17" i="1" s="1"/>
  <c r="G18" i="1"/>
  <c r="H18" i="1" s="1"/>
  <c r="G19" i="1"/>
  <c r="H19" i="1" s="1"/>
  <c r="G20" i="1"/>
  <c r="H20" i="1" s="1"/>
  <c r="G21" i="1"/>
  <c r="H21" i="1"/>
  <c r="G22" i="1"/>
  <c r="H22" i="1" s="1"/>
  <c r="G23" i="1"/>
  <c r="H23" i="1" s="1"/>
  <c r="G24" i="1"/>
  <c r="H24" i="1" s="1"/>
  <c r="G16" i="1"/>
  <c r="H16" i="1" s="1"/>
  <c r="G7" i="1"/>
  <c r="H7" i="1"/>
  <c r="G8" i="1"/>
  <c r="H8" i="1" s="1"/>
  <c r="G9" i="1"/>
  <c r="H9" i="1" s="1"/>
  <c r="G10" i="1"/>
  <c r="H10" i="1" s="1"/>
  <c r="G11" i="1"/>
  <c r="H11" i="1" s="1"/>
  <c r="G12" i="1"/>
  <c r="H12" i="1"/>
  <c r="G13" i="1"/>
  <c r="H13" i="1" s="1"/>
  <c r="G14" i="1"/>
  <c r="H14" i="1" s="1"/>
  <c r="G6" i="1"/>
  <c r="H6" i="1" s="1"/>
  <c r="I30" i="1" l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29" i="1"/>
  <c r="I17" i="1"/>
  <c r="I18" i="1"/>
  <c r="I19" i="1"/>
  <c r="I20" i="1"/>
  <c r="I21" i="1"/>
  <c r="I22" i="1"/>
  <c r="I23" i="1"/>
  <c r="I24" i="1"/>
  <c r="I16" i="1"/>
  <c r="I7" i="1"/>
  <c r="I8" i="1"/>
  <c r="I9" i="1"/>
  <c r="I10" i="1"/>
  <c r="I11" i="1"/>
  <c r="I12" i="1"/>
  <c r="I13" i="1"/>
  <c r="I14" i="1"/>
  <c r="I6" i="1"/>
  <c r="G69" i="1" l="1"/>
  <c r="I25" i="1"/>
  <c r="G68" i="1" s="1"/>
  <c r="G70" i="1" l="1"/>
</calcChain>
</file>

<file path=xl/sharedStrings.xml><?xml version="1.0" encoding="utf-8"?>
<sst xmlns="http://schemas.openxmlformats.org/spreadsheetml/2006/main" count="213" uniqueCount="93">
  <si>
    <t>Njësia matëse</t>
  </si>
  <si>
    <t>Çmimi pa TVSH</t>
  </si>
  <si>
    <t>TVSH (%)</t>
  </si>
  <si>
    <t>Vlera e TVSH</t>
  </si>
  <si>
    <t>Çmimi me TVSH</t>
  </si>
  <si>
    <t>Totali me TVSH</t>
  </si>
  <si>
    <t>a</t>
  </si>
  <si>
    <t>b</t>
  </si>
  <si>
    <t>c</t>
  </si>
  <si>
    <t>ç</t>
  </si>
  <si>
    <t>d = b + ç</t>
  </si>
  <si>
    <t>copë</t>
  </si>
  <si>
    <t>Menyja</t>
  </si>
  <si>
    <t>Rekapitulim i çmimit</t>
  </si>
  <si>
    <t>Sasia</t>
  </si>
  <si>
    <t>Nr.</t>
  </si>
  <si>
    <t>e = a x d</t>
  </si>
  <si>
    <t xml:space="preserve">Renditja sipas kategorive </t>
  </si>
  <si>
    <t>Kafe Amerikane</t>
  </si>
  <si>
    <t>A. PIJE TË FTOFTA DHE PIJET TË NXEHTA</t>
  </si>
  <si>
    <t>Emërtimi i Artikujve</t>
  </si>
  <si>
    <t>B. USHQIMI  I  NXEHTË DHE I FTOFT</t>
  </si>
  <si>
    <t>Kafe turke</t>
  </si>
  <si>
    <t>Kafe makiato e madhe</t>
  </si>
  <si>
    <t>Kafe makiato vogel</t>
  </si>
  <si>
    <t>Kafe Expresso</t>
  </si>
  <si>
    <t>Qaj filtër te (gjitha llojet)</t>
  </si>
  <si>
    <t>Kafe Cappucino</t>
  </si>
  <si>
    <t xml:space="preserve">Ujë natyral 0.5 litër </t>
  </si>
  <si>
    <t xml:space="preserve">Ujë i gazuar 0.5 litër </t>
  </si>
  <si>
    <t xml:space="preserve">Ujë natyral (qelq) 0.25 litër </t>
  </si>
  <si>
    <t>Ujë i gazuar ( qelq) 0.25 litër.</t>
  </si>
  <si>
    <t>Ajran 180gr</t>
  </si>
  <si>
    <t>Jogurt 180gr</t>
  </si>
  <si>
    <t>Corosan me fara, me çokollatë, krem vanille 125gr.</t>
  </si>
  <si>
    <t xml:space="preserve">Sallatë greke 1 porcion </t>
  </si>
  <si>
    <t xml:space="preserve">Sallatë shope 1 pocion </t>
  </si>
  <si>
    <t xml:space="preserve">Sallatë me mish pule 1 pocion </t>
  </si>
  <si>
    <t xml:space="preserve">Sallat me mish peshku tuna  1 porcion </t>
  </si>
  <si>
    <t xml:space="preserve">Llokuma me djath, ajvar, xhem dhe lëng </t>
  </si>
  <si>
    <t xml:space="preserve">Pogaçe me djath, ajvar, domate dhe lëng </t>
  </si>
  <si>
    <t>Omlet me djath, dy vez, djath, domate  1 pocion.</t>
  </si>
  <si>
    <t>Omlet me perime, dy vez, djath, domate  1 pocion.</t>
  </si>
  <si>
    <t>Omlet me pershut, dy vez, djath, domate  1 pocion.</t>
  </si>
  <si>
    <t xml:space="preserve">
Sup pule 250ml
</t>
  </si>
  <si>
    <t>Sup me perime 250ml</t>
  </si>
  <si>
    <t>Rizoto me perime oriz, speca, kërpudha, bizele, karrota kungullesha 200gr.</t>
  </si>
  <si>
    <t>Rizoto me mish pule, oria, mish pule speca, këpurdha, karrota bizele 200gr.</t>
  </si>
  <si>
    <t>Makarona bolonezi.200gr</t>
  </si>
  <si>
    <t>Shpageta bolonezi 200gr</t>
  </si>
  <si>
    <t>Pica margarita e vogël (30cm).</t>
  </si>
  <si>
    <t>Pica margarita e mesme (40cm).</t>
  </si>
  <si>
    <t>Sandviçë me proshutë( proshutë, tranguj, domate, kaçkavall , gjize, sallat e gjelbërt) 200gr</t>
  </si>
  <si>
    <t>Sandviçë me mish pule corry ( mish pule corry, sos gjize, sallat e gjelbërt) 200gr</t>
  </si>
  <si>
    <t>Hamburger me mish viçi ( mish viçi i bluar, domate, tranguj, gjizë sos qep sallat e gjelbërt ) 200gr</t>
  </si>
  <si>
    <t>Hamburger me mish pule ( mish pule, domate, tranguj, gjizë, sos çep, sallat e gjelbërt) 200gr</t>
  </si>
  <si>
    <t>Hamburger me mish viçi ( mish viçi i bluar, kaqkavall domate, tranguj, gjizë sos qep sallat e gjelbërt  fafarona pomfrit ) 250gr</t>
  </si>
  <si>
    <t>Ëmbëlsirë Trileqe 100gr</t>
  </si>
  <si>
    <t>Ëmbëlsirë tiramisu 100gr</t>
  </si>
  <si>
    <t>Ëmbëlsirë torte e zez 100gr</t>
  </si>
  <si>
    <t>Ëmbëlsira revani 100gr</t>
  </si>
  <si>
    <t>KAFE TE FTOFTA DHE PIJE TË FTOHTA</t>
  </si>
  <si>
    <t>A. TOTALI PIJE TË  FTOFTA DHE PIJET TË NXEHTA (me TVSH)</t>
  </si>
  <si>
    <t>Identifikimi i Operatorit Ekonomik (OE)</t>
  </si>
  <si>
    <t>Emri i  OE:</t>
  </si>
  <si>
    <t>Emri dhe mbiemri i perfaqesuesit te OE:</t>
  </si>
  <si>
    <t>Nenshkrimi:</t>
  </si>
  <si>
    <t>Data:</t>
  </si>
  <si>
    <t>Vula:</t>
  </si>
  <si>
    <t>Pica tuna me mish peshku, pic e mesme ( 40cm)</t>
  </si>
  <si>
    <t xml:space="preserve">Pica tuna me mish peshku, pic  e vogël ( 30cm) </t>
  </si>
  <si>
    <t>Pica vegetariane, kërpudha kaqkavall, speca kungullesha domate të zeza sos ulli- pic e mesme ( 40cm)</t>
  </si>
  <si>
    <t>Pica me proshutë   kërpudha kaqkavall, speca kungullesha domate të zeza sos ulli- picë e mesme  ( 40cm)</t>
  </si>
  <si>
    <t>Pica me proshutë   kërpudha kaqkavall, speca kungullesha domate të zeza sos ulli- pic e vogël  ( 30cm)</t>
  </si>
  <si>
    <t>Pica vegetariane, kërpudha kaqkavall, speca kungullesha domate të zeza sos ulli- pic e vogël  ( 30cm)</t>
  </si>
  <si>
    <t xml:space="preserve">Vërejtje: Në rast se tek specifikimi teknik  në te gjitha artikujt është e cekur emri i ndonjë prodhuesi apo codi, atëherë  te gjitha artikujt mund te jenë ekuivalente ose me te mira se këto. </t>
  </si>
  <si>
    <t>Kafe instant me shije klasike</t>
  </si>
  <si>
    <t>Chickenburger ( mish pule me therma buke prezull, tranguj kaçkavall domate qep gjize, sallat ) 200gr</t>
  </si>
  <si>
    <t>Kafe instant me shije  vanile</t>
  </si>
  <si>
    <t>Çmimi total me TVSH</t>
  </si>
  <si>
    <t>ANEKSI 3 - PËRSHKRIMI I ÇMIMIT DHE SPECIFIKACIONI I EMERTIMEVE TE ARTIKUJVE</t>
  </si>
  <si>
    <t>ÇMIMI TOTAL (A+B)</t>
  </si>
  <si>
    <t>B. TOTALI I USHQIMIT TË NXEHTË (me TVSH)</t>
  </si>
  <si>
    <t xml:space="preserve">Pije të gazuara të cilësisë së lartë (origjinale) në kanaçe 330ml (coca cola, sprite, fanta,  biter lemon, tonic etj.)
</t>
  </si>
  <si>
    <t xml:space="preserve"> (1-18 )</t>
  </si>
  <si>
    <t xml:space="preserve">Kifle me çokollatë, gjem djath dhe gjalp 100 gr. </t>
  </si>
  <si>
    <t xml:space="preserve"> ( 19-53)</t>
  </si>
  <si>
    <t>Ice tea pjeshkë (Sole)</t>
  </si>
  <si>
    <t>Lëngje frutash paketim qelqi 200ml( pjeshkë mollë, portokall, dredhëz, dardhë, ananas, vishnje, boronicë)</t>
  </si>
  <si>
    <t>TOTALI</t>
  </si>
  <si>
    <t>Finger Food - Çmimi për person: (Chicken Fingers,Chicken Wings, Përshut e tymosur, kaqkavall, ulli, pica te ndryshme, djathra te ndryshme, perime te ferguara, brusketa, fli tradicionale, kaffe, caj, pije jo alkolike)</t>
  </si>
  <si>
    <t>Çmimi me  të gjitha taksat e aplikueshme</t>
  </si>
  <si>
    <t>Tabela e menysë me çmimet e ushqimit dhe pijeve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</si>
</sst>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,##0.00\ [$€-1]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ook Antiqua"/>
      <family val="1"/>
    </font>
    <font>
      <sz val="11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0" fillId="2" borderId="0" xfId="0" applyFill="1"/>
    <xf numFmtId="0" fontId="4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3" fontId="2" fillId="4" borderId="5" xfId="1" applyFont="1" applyFill="1" applyBorder="1" applyAlignment="1">
      <alignment vertical="center"/>
    </xf>
    <xf numFmtId="0" fontId="3" fillId="0" borderId="0" xfId="0" applyFont="1"/>
    <xf numFmtId="0" fontId="3" fillId="0" borderId="5" xfId="0" applyFont="1" applyBorder="1" applyAlignment="1">
      <alignment wrapText="1"/>
    </xf>
    <xf numFmtId="0" fontId="0" fillId="2" borderId="0" xfId="0" applyFont="1" applyFill="1"/>
    <xf numFmtId="0" fontId="5" fillId="7" borderId="0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 applyProtection="1">
      <alignment horizontal="center" vertical="center"/>
      <protection locked="0"/>
    </xf>
    <xf numFmtId="2" fontId="3" fillId="0" borderId="5" xfId="1" applyNumberFormat="1" applyFont="1" applyFill="1" applyBorder="1" applyAlignment="1">
      <alignment horizontal="center" vertical="center"/>
    </xf>
    <xf numFmtId="2" fontId="2" fillId="0" borderId="5" xfId="1" applyNumberFormat="1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 applyProtection="1">
      <alignment horizontal="center" vertical="center"/>
      <protection locked="0"/>
    </xf>
    <xf numFmtId="2" fontId="2" fillId="0" borderId="3" xfId="1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2" fontId="2" fillId="6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Border="1"/>
    <xf numFmtId="0" fontId="3" fillId="0" borderId="0" xfId="0" applyFont="1" applyAlignment="1">
      <alignment wrapText="1"/>
    </xf>
    <xf numFmtId="2" fontId="3" fillId="0" borderId="5" xfId="0" applyNumberFormat="1" applyFont="1" applyFill="1" applyBorder="1" applyAlignment="1" applyProtection="1">
      <alignment vertical="center"/>
      <protection locked="0"/>
    </xf>
    <xf numFmtId="0" fontId="8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0" xfId="0" applyFont="1" applyFill="1"/>
    <xf numFmtId="10" fontId="3" fillId="0" borderId="5" xfId="2" applyNumberFormat="1" applyFont="1" applyFill="1" applyBorder="1" applyAlignment="1" applyProtection="1">
      <alignment horizontal="center" vertical="center"/>
      <protection locked="0"/>
    </xf>
    <xf numFmtId="10" fontId="3" fillId="0" borderId="3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7" borderId="8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4" fontId="2" fillId="4" borderId="5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4" borderId="5" xfId="0" applyFont="1" applyFill="1" applyBorder="1" applyAlignment="1"/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right" vertical="center"/>
    </xf>
    <xf numFmtId="0" fontId="3" fillId="0" borderId="5" xfId="0" applyFont="1" applyBorder="1" applyAlignment="1"/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8" fillId="0" borderId="8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9" fillId="7" borderId="8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9" fillId="7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79"/>
  <sheetViews>
    <sheetView zoomScale="120" zoomScaleNormal="120" workbookViewId="0">
      <selection sqref="A1:B1048576"/>
    </sheetView>
  </sheetViews>
  <sheetFormatPr defaultColWidth="9.109375" defaultRowHeight="14.4" x14ac:dyDescent="0.3"/>
  <cols>
    <col min="1" max="1" width="10.6640625" style="7" customWidth="1"/>
    <col min="2" max="2" width="34.6640625" style="7" customWidth="1"/>
    <col min="3" max="3" width="8.5546875" style="7" customWidth="1"/>
    <col min="4" max="4" width="7.6640625" style="7" customWidth="1"/>
    <col min="5" max="5" width="11.6640625" style="7" customWidth="1"/>
    <col min="6" max="6" width="11.33203125" style="7" customWidth="1"/>
    <col min="7" max="7" width="10.6640625" style="7" customWidth="1"/>
    <col min="8" max="8" width="12.44140625" style="7" customWidth="1"/>
    <col min="9" max="9" width="12.88671875" style="7" customWidth="1"/>
    <col min="10" max="10" width="9.109375" style="7" customWidth="1"/>
    <col min="11" max="16384" width="9.109375" style="7"/>
  </cols>
  <sheetData>
    <row r="2" spans="1:18" ht="15.6" x14ac:dyDescent="0.3">
      <c r="A2" s="59" t="s">
        <v>80</v>
      </c>
      <c r="B2" s="60"/>
      <c r="C2" s="60"/>
      <c r="D2" s="60"/>
      <c r="E2" s="60"/>
      <c r="F2" s="60"/>
      <c r="G2" s="60"/>
      <c r="H2" s="60"/>
      <c r="I2" s="60"/>
    </row>
    <row r="3" spans="1:18" ht="31.2" x14ac:dyDescent="0.3">
      <c r="A3" s="91" t="s">
        <v>17</v>
      </c>
      <c r="B3" s="90" t="s">
        <v>20</v>
      </c>
      <c r="C3" s="90" t="s">
        <v>0</v>
      </c>
      <c r="D3" s="9" t="s">
        <v>14</v>
      </c>
      <c r="E3" s="9" t="s">
        <v>1</v>
      </c>
      <c r="F3" s="9" t="s">
        <v>2</v>
      </c>
      <c r="G3" s="9" t="s">
        <v>3</v>
      </c>
      <c r="H3" s="9" t="s">
        <v>4</v>
      </c>
      <c r="I3" s="9" t="s">
        <v>5</v>
      </c>
    </row>
    <row r="4" spans="1:18" ht="15.6" x14ac:dyDescent="0.3">
      <c r="A4" s="91"/>
      <c r="B4" s="90"/>
      <c r="C4" s="90"/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16</v>
      </c>
    </row>
    <row r="5" spans="1:18" ht="15.6" x14ac:dyDescent="0.3">
      <c r="A5" s="9" t="s">
        <v>15</v>
      </c>
      <c r="B5" s="61" t="s">
        <v>19</v>
      </c>
      <c r="C5" s="61"/>
      <c r="D5" s="61"/>
      <c r="E5" s="61"/>
      <c r="F5" s="61"/>
      <c r="G5" s="61"/>
      <c r="H5" s="61"/>
      <c r="I5" s="61"/>
    </row>
    <row r="6" spans="1:18" ht="15.6" x14ac:dyDescent="0.3">
      <c r="A6" s="10">
        <v>1</v>
      </c>
      <c r="B6" s="11" t="s">
        <v>22</v>
      </c>
      <c r="C6" s="12" t="s">
        <v>11</v>
      </c>
      <c r="D6" s="3">
        <v>1</v>
      </c>
      <c r="E6" s="13">
        <v>0</v>
      </c>
      <c r="F6" s="39">
        <v>0.18</v>
      </c>
      <c r="G6" s="14">
        <f>E6*F6</f>
        <v>0</v>
      </c>
      <c r="H6" s="15">
        <f>E6+G6</f>
        <v>0</v>
      </c>
      <c r="I6" s="15">
        <f>D6*H6</f>
        <v>0</v>
      </c>
    </row>
    <row r="7" spans="1:18" ht="15.6" x14ac:dyDescent="0.3">
      <c r="A7" s="10">
        <v>2</v>
      </c>
      <c r="B7" s="11" t="s">
        <v>18</v>
      </c>
      <c r="C7" s="12" t="s">
        <v>11</v>
      </c>
      <c r="D7" s="3">
        <v>1</v>
      </c>
      <c r="E7" s="13"/>
      <c r="F7" s="39">
        <v>0.18</v>
      </c>
      <c r="G7" s="14">
        <f t="shared" ref="G7:G14" si="0">E7*F7</f>
        <v>0</v>
      </c>
      <c r="H7" s="15">
        <f t="shared" ref="H7:H14" si="1">E7+G7</f>
        <v>0</v>
      </c>
      <c r="I7" s="15">
        <f t="shared" ref="I7:I24" si="2">D7*H7</f>
        <v>0</v>
      </c>
    </row>
    <row r="8" spans="1:18" ht="15.6" x14ac:dyDescent="0.3">
      <c r="A8" s="10">
        <v>3</v>
      </c>
      <c r="B8" s="5" t="s">
        <v>23</v>
      </c>
      <c r="C8" s="12" t="s">
        <v>11</v>
      </c>
      <c r="D8" s="3">
        <v>1</v>
      </c>
      <c r="E8" s="13"/>
      <c r="F8" s="39">
        <v>0.18</v>
      </c>
      <c r="G8" s="14">
        <f t="shared" si="0"/>
        <v>0</v>
      </c>
      <c r="H8" s="15">
        <f t="shared" si="1"/>
        <v>0</v>
      </c>
      <c r="I8" s="15">
        <f t="shared" si="2"/>
        <v>0</v>
      </c>
      <c r="R8" s="8"/>
    </row>
    <row r="9" spans="1:18" ht="15.6" x14ac:dyDescent="0.3">
      <c r="A9" s="10">
        <v>4</v>
      </c>
      <c r="B9" s="11" t="s">
        <v>24</v>
      </c>
      <c r="C9" s="12" t="s">
        <v>11</v>
      </c>
      <c r="D9" s="3">
        <v>1</v>
      </c>
      <c r="E9" s="13"/>
      <c r="F9" s="39">
        <v>0.18</v>
      </c>
      <c r="G9" s="14">
        <f t="shared" si="0"/>
        <v>0</v>
      </c>
      <c r="H9" s="15">
        <f t="shared" si="1"/>
        <v>0</v>
      </c>
      <c r="I9" s="15">
        <f t="shared" si="2"/>
        <v>0</v>
      </c>
    </row>
    <row r="10" spans="1:18" ht="15.6" x14ac:dyDescent="0.3">
      <c r="A10" s="10">
        <v>5</v>
      </c>
      <c r="B10" s="11" t="s">
        <v>25</v>
      </c>
      <c r="C10" s="12" t="s">
        <v>11</v>
      </c>
      <c r="D10" s="3">
        <v>1</v>
      </c>
      <c r="E10" s="13"/>
      <c r="F10" s="39">
        <v>0.18</v>
      </c>
      <c r="G10" s="14">
        <f t="shared" si="0"/>
        <v>0</v>
      </c>
      <c r="H10" s="15">
        <f t="shared" si="1"/>
        <v>0</v>
      </c>
      <c r="I10" s="15">
        <f t="shared" si="2"/>
        <v>0</v>
      </c>
    </row>
    <row r="11" spans="1:18" ht="15.6" x14ac:dyDescent="0.3">
      <c r="A11" s="10">
        <v>6</v>
      </c>
      <c r="B11" s="11" t="s">
        <v>26</v>
      </c>
      <c r="C11" s="12" t="s">
        <v>11</v>
      </c>
      <c r="D11" s="3">
        <v>1</v>
      </c>
      <c r="E11" s="13"/>
      <c r="F11" s="39">
        <v>0.18</v>
      </c>
      <c r="G11" s="14">
        <f t="shared" si="0"/>
        <v>0</v>
      </c>
      <c r="H11" s="15">
        <f t="shared" si="1"/>
        <v>0</v>
      </c>
      <c r="I11" s="15">
        <f t="shared" si="2"/>
        <v>0</v>
      </c>
    </row>
    <row r="12" spans="1:18" ht="15.6" x14ac:dyDescent="0.3">
      <c r="A12" s="10">
        <v>7</v>
      </c>
      <c r="B12" s="16" t="s">
        <v>76</v>
      </c>
      <c r="C12" s="12" t="s">
        <v>11</v>
      </c>
      <c r="D12" s="3">
        <v>1</v>
      </c>
      <c r="E12" s="13"/>
      <c r="F12" s="39">
        <v>0.18</v>
      </c>
      <c r="G12" s="14">
        <f t="shared" si="0"/>
        <v>0</v>
      </c>
      <c r="H12" s="15">
        <f t="shared" si="1"/>
        <v>0</v>
      </c>
      <c r="I12" s="15">
        <f t="shared" si="2"/>
        <v>0</v>
      </c>
    </row>
    <row r="13" spans="1:18" ht="15.6" x14ac:dyDescent="0.3">
      <c r="A13" s="10">
        <v>8</v>
      </c>
      <c r="B13" s="16" t="s">
        <v>78</v>
      </c>
      <c r="C13" s="12" t="s">
        <v>11</v>
      </c>
      <c r="D13" s="3">
        <v>1</v>
      </c>
      <c r="E13" s="13"/>
      <c r="F13" s="39">
        <v>0.18</v>
      </c>
      <c r="G13" s="14">
        <f t="shared" si="0"/>
        <v>0</v>
      </c>
      <c r="H13" s="15">
        <f t="shared" si="1"/>
        <v>0</v>
      </c>
      <c r="I13" s="15">
        <f t="shared" si="2"/>
        <v>0</v>
      </c>
    </row>
    <row r="14" spans="1:18" ht="15.6" x14ac:dyDescent="0.3">
      <c r="A14" s="17">
        <v>9</v>
      </c>
      <c r="B14" s="18" t="s">
        <v>27</v>
      </c>
      <c r="C14" s="19" t="s">
        <v>11</v>
      </c>
      <c r="D14" s="20">
        <v>1</v>
      </c>
      <c r="E14" s="21"/>
      <c r="F14" s="39">
        <v>0.18</v>
      </c>
      <c r="G14" s="14">
        <f t="shared" si="0"/>
        <v>0</v>
      </c>
      <c r="H14" s="15">
        <f t="shared" si="1"/>
        <v>0</v>
      </c>
      <c r="I14" s="15">
        <f t="shared" si="2"/>
        <v>0</v>
      </c>
    </row>
    <row r="15" spans="1:18" ht="15.6" x14ac:dyDescent="0.3">
      <c r="A15" s="94" t="s">
        <v>61</v>
      </c>
      <c r="B15" s="95"/>
      <c r="C15" s="95"/>
      <c r="D15" s="95"/>
      <c r="E15" s="95"/>
      <c r="F15" s="95"/>
      <c r="G15" s="95"/>
      <c r="H15" s="95"/>
      <c r="I15" s="95"/>
    </row>
    <row r="16" spans="1:18" ht="15.6" x14ac:dyDescent="0.3">
      <c r="A16" s="22">
        <v>10</v>
      </c>
      <c r="B16" s="23" t="s">
        <v>87</v>
      </c>
      <c r="C16" s="24" t="s">
        <v>11</v>
      </c>
      <c r="D16" s="25">
        <v>1</v>
      </c>
      <c r="E16" s="26"/>
      <c r="F16" s="40">
        <v>0.18</v>
      </c>
      <c r="G16" s="14">
        <f t="shared" ref="G16" si="3">E16*F16</f>
        <v>0</v>
      </c>
      <c r="H16" s="15">
        <f t="shared" ref="H16" si="4">E16+G16</f>
        <v>0</v>
      </c>
      <c r="I16" s="15">
        <f t="shared" si="2"/>
        <v>0</v>
      </c>
    </row>
    <row r="17" spans="1:9" ht="78" x14ac:dyDescent="0.3">
      <c r="A17" s="10">
        <v>11</v>
      </c>
      <c r="B17" s="16" t="s">
        <v>83</v>
      </c>
      <c r="C17" s="24" t="s">
        <v>11</v>
      </c>
      <c r="D17" s="3">
        <v>1</v>
      </c>
      <c r="E17" s="13"/>
      <c r="F17" s="40">
        <v>0.18</v>
      </c>
      <c r="G17" s="14">
        <f t="shared" ref="G17:G24" si="5">E17*F17</f>
        <v>0</v>
      </c>
      <c r="H17" s="15">
        <f t="shared" ref="H17:H24" si="6">E17+G17</f>
        <v>0</v>
      </c>
      <c r="I17" s="15">
        <f t="shared" si="2"/>
        <v>0</v>
      </c>
    </row>
    <row r="18" spans="1:9" ht="62.4" x14ac:dyDescent="0.3">
      <c r="A18" s="10">
        <v>12</v>
      </c>
      <c r="B18" s="11" t="s">
        <v>88</v>
      </c>
      <c r="C18" s="24" t="s">
        <v>11</v>
      </c>
      <c r="D18" s="25">
        <v>1</v>
      </c>
      <c r="E18" s="13"/>
      <c r="F18" s="40">
        <v>0.18</v>
      </c>
      <c r="G18" s="14">
        <f t="shared" si="5"/>
        <v>0</v>
      </c>
      <c r="H18" s="15">
        <f t="shared" si="6"/>
        <v>0</v>
      </c>
      <c r="I18" s="15">
        <f t="shared" si="2"/>
        <v>0</v>
      </c>
    </row>
    <row r="19" spans="1:9" ht="15.6" x14ac:dyDescent="0.3">
      <c r="A19" s="22">
        <v>13</v>
      </c>
      <c r="B19" s="11" t="s">
        <v>28</v>
      </c>
      <c r="C19" s="24" t="s">
        <v>11</v>
      </c>
      <c r="D19" s="25">
        <v>1</v>
      </c>
      <c r="E19" s="13"/>
      <c r="F19" s="40">
        <v>0.18</v>
      </c>
      <c r="G19" s="14">
        <f t="shared" si="5"/>
        <v>0</v>
      </c>
      <c r="H19" s="15">
        <f t="shared" si="6"/>
        <v>0</v>
      </c>
      <c r="I19" s="15">
        <f t="shared" si="2"/>
        <v>0</v>
      </c>
    </row>
    <row r="20" spans="1:9" ht="15.6" x14ac:dyDescent="0.3">
      <c r="A20" s="10">
        <v>14</v>
      </c>
      <c r="B20" s="5" t="s">
        <v>29</v>
      </c>
      <c r="C20" s="24" t="s">
        <v>11</v>
      </c>
      <c r="D20" s="3">
        <v>1</v>
      </c>
      <c r="E20" s="13"/>
      <c r="F20" s="40">
        <v>0.18</v>
      </c>
      <c r="G20" s="14">
        <f t="shared" si="5"/>
        <v>0</v>
      </c>
      <c r="H20" s="15">
        <f t="shared" si="6"/>
        <v>0</v>
      </c>
      <c r="I20" s="15">
        <f t="shared" si="2"/>
        <v>0</v>
      </c>
    </row>
    <row r="21" spans="1:9" ht="15.6" x14ac:dyDescent="0.3">
      <c r="A21" s="10">
        <v>15</v>
      </c>
      <c r="B21" s="11" t="s">
        <v>30</v>
      </c>
      <c r="C21" s="24" t="s">
        <v>11</v>
      </c>
      <c r="D21" s="25">
        <v>1</v>
      </c>
      <c r="E21" s="13"/>
      <c r="F21" s="40">
        <v>0.18</v>
      </c>
      <c r="G21" s="14">
        <f t="shared" si="5"/>
        <v>0</v>
      </c>
      <c r="H21" s="15">
        <f t="shared" si="6"/>
        <v>0</v>
      </c>
      <c r="I21" s="15">
        <f t="shared" si="2"/>
        <v>0</v>
      </c>
    </row>
    <row r="22" spans="1:9" ht="15.6" x14ac:dyDescent="0.3">
      <c r="A22" s="22">
        <v>16</v>
      </c>
      <c r="B22" s="11" t="s">
        <v>31</v>
      </c>
      <c r="C22" s="12" t="s">
        <v>11</v>
      </c>
      <c r="D22" s="3">
        <v>1</v>
      </c>
      <c r="E22" s="13"/>
      <c r="F22" s="40">
        <v>0.18</v>
      </c>
      <c r="G22" s="14">
        <f t="shared" si="5"/>
        <v>0</v>
      </c>
      <c r="H22" s="15">
        <f t="shared" si="6"/>
        <v>0</v>
      </c>
      <c r="I22" s="15">
        <f t="shared" si="2"/>
        <v>0</v>
      </c>
    </row>
    <row r="23" spans="1:9" ht="15.6" x14ac:dyDescent="0.3">
      <c r="A23" s="10">
        <v>17</v>
      </c>
      <c r="B23" s="28" t="s">
        <v>32</v>
      </c>
      <c r="C23" s="24" t="s">
        <v>11</v>
      </c>
      <c r="D23" s="25">
        <v>1</v>
      </c>
      <c r="E23" s="13"/>
      <c r="F23" s="40">
        <v>0.18</v>
      </c>
      <c r="G23" s="14">
        <f t="shared" si="5"/>
        <v>0</v>
      </c>
      <c r="H23" s="15">
        <f t="shared" si="6"/>
        <v>0</v>
      </c>
      <c r="I23" s="15">
        <f t="shared" si="2"/>
        <v>0</v>
      </c>
    </row>
    <row r="24" spans="1:9" ht="15.6" x14ac:dyDescent="0.3">
      <c r="A24" s="10">
        <v>18</v>
      </c>
      <c r="B24" s="29" t="s">
        <v>33</v>
      </c>
      <c r="C24" s="24" t="s">
        <v>11</v>
      </c>
      <c r="D24" s="3">
        <v>1</v>
      </c>
      <c r="E24" s="21"/>
      <c r="F24" s="40">
        <v>0.18</v>
      </c>
      <c r="G24" s="14">
        <f t="shared" si="5"/>
        <v>0</v>
      </c>
      <c r="H24" s="15">
        <f t="shared" si="6"/>
        <v>0</v>
      </c>
      <c r="I24" s="15">
        <f t="shared" si="2"/>
        <v>0</v>
      </c>
    </row>
    <row r="25" spans="1:9" s="1" customFormat="1" ht="15.6" x14ac:dyDescent="0.3">
      <c r="A25" s="96" t="s">
        <v>62</v>
      </c>
      <c r="B25" s="97"/>
      <c r="C25" s="97"/>
      <c r="D25" s="97"/>
      <c r="E25" s="97"/>
      <c r="F25" s="97"/>
      <c r="G25" s="97"/>
      <c r="H25" s="98"/>
      <c r="I25" s="30">
        <f>I6+I7+I8+I9+I10+I11+I12+I13+I14+I16+I17+I18+I19+I20+I21+I22+I23+I24</f>
        <v>0</v>
      </c>
    </row>
    <row r="26" spans="1:9" s="1" customFormat="1" ht="15.6" x14ac:dyDescent="0.3">
      <c r="A26" s="99"/>
      <c r="B26" s="100"/>
      <c r="C26" s="100"/>
      <c r="D26" s="100"/>
      <c r="E26" s="100"/>
      <c r="F26" s="100"/>
      <c r="G26" s="100"/>
      <c r="H26" s="100"/>
      <c r="I26" s="100"/>
    </row>
    <row r="27" spans="1:9" s="1" customFormat="1" ht="52.5" customHeight="1" x14ac:dyDescent="0.3">
      <c r="A27" s="31" t="s">
        <v>17</v>
      </c>
      <c r="B27" s="9" t="s">
        <v>20</v>
      </c>
      <c r="C27" s="9" t="s">
        <v>0</v>
      </c>
      <c r="D27" s="9" t="s">
        <v>14</v>
      </c>
      <c r="E27" s="9" t="s">
        <v>1</v>
      </c>
      <c r="F27" s="9" t="s">
        <v>2</v>
      </c>
      <c r="G27" s="9" t="s">
        <v>3</v>
      </c>
      <c r="H27" s="9" t="s">
        <v>4</v>
      </c>
      <c r="I27" s="9" t="s">
        <v>5</v>
      </c>
    </row>
    <row r="28" spans="1:9" s="1" customFormat="1" ht="15.6" x14ac:dyDescent="0.3">
      <c r="A28" s="2" t="s">
        <v>15</v>
      </c>
      <c r="B28" s="61" t="s">
        <v>21</v>
      </c>
      <c r="C28" s="61"/>
      <c r="D28" s="61"/>
      <c r="E28" s="61"/>
      <c r="F28" s="61"/>
      <c r="G28" s="61"/>
      <c r="H28" s="61"/>
      <c r="I28" s="61"/>
    </row>
    <row r="29" spans="1:9" ht="31.2" x14ac:dyDescent="0.3">
      <c r="A29" s="22">
        <v>19</v>
      </c>
      <c r="B29" s="32" t="s">
        <v>85</v>
      </c>
      <c r="C29" s="24" t="s">
        <v>11</v>
      </c>
      <c r="D29" s="25">
        <v>1</v>
      </c>
      <c r="E29" s="26"/>
      <c r="F29" s="40">
        <v>0.18</v>
      </c>
      <c r="G29" s="14">
        <f t="shared" ref="G29" si="7">E29*F29</f>
        <v>0</v>
      </c>
      <c r="H29" s="15">
        <f t="shared" ref="H29" si="8">E29+G29</f>
        <v>0</v>
      </c>
      <c r="I29" s="27">
        <f>D29*H29</f>
        <v>0</v>
      </c>
    </row>
    <row r="30" spans="1:9" ht="31.2" x14ac:dyDescent="0.3">
      <c r="A30" s="22">
        <v>20</v>
      </c>
      <c r="B30" s="32" t="s">
        <v>34</v>
      </c>
      <c r="C30" s="24" t="s">
        <v>11</v>
      </c>
      <c r="D30" s="25">
        <v>1</v>
      </c>
      <c r="E30" s="26"/>
      <c r="F30" s="40">
        <v>0.18</v>
      </c>
      <c r="G30" s="14">
        <f t="shared" ref="G30:G63" si="9">E30*F30</f>
        <v>0</v>
      </c>
      <c r="H30" s="15">
        <f t="shared" ref="H30:H63" si="10">E30+G30</f>
        <v>0</v>
      </c>
      <c r="I30" s="27">
        <f t="shared" ref="I30:I63" si="11">D30*H30</f>
        <v>0</v>
      </c>
    </row>
    <row r="31" spans="1:9" ht="15.6" x14ac:dyDescent="0.3">
      <c r="A31" s="22">
        <v>21</v>
      </c>
      <c r="B31" s="32" t="s">
        <v>35</v>
      </c>
      <c r="C31" s="24" t="s">
        <v>11</v>
      </c>
      <c r="D31" s="25">
        <v>1</v>
      </c>
      <c r="E31" s="26"/>
      <c r="F31" s="40">
        <v>0.18</v>
      </c>
      <c r="G31" s="14">
        <f t="shared" si="9"/>
        <v>0</v>
      </c>
      <c r="H31" s="15">
        <f t="shared" si="10"/>
        <v>0</v>
      </c>
      <c r="I31" s="27">
        <f t="shared" si="11"/>
        <v>0</v>
      </c>
    </row>
    <row r="32" spans="1:9" ht="15.6" x14ac:dyDescent="0.3">
      <c r="A32" s="22">
        <v>22</v>
      </c>
      <c r="B32" s="5" t="s">
        <v>36</v>
      </c>
      <c r="C32" s="24" t="s">
        <v>11</v>
      </c>
      <c r="D32" s="25">
        <v>1</v>
      </c>
      <c r="E32" s="26"/>
      <c r="F32" s="40">
        <v>0.18</v>
      </c>
      <c r="G32" s="14">
        <f t="shared" si="9"/>
        <v>0</v>
      </c>
      <c r="H32" s="15">
        <f t="shared" si="10"/>
        <v>0</v>
      </c>
      <c r="I32" s="27">
        <f t="shared" si="11"/>
        <v>0</v>
      </c>
    </row>
    <row r="33" spans="1:9" ht="15.6" x14ac:dyDescent="0.3">
      <c r="A33" s="22">
        <v>23</v>
      </c>
      <c r="B33" s="28" t="s">
        <v>37</v>
      </c>
      <c r="C33" s="24" t="s">
        <v>11</v>
      </c>
      <c r="D33" s="25">
        <v>1</v>
      </c>
      <c r="E33" s="26"/>
      <c r="F33" s="40">
        <v>0.18</v>
      </c>
      <c r="G33" s="14">
        <f t="shared" si="9"/>
        <v>0</v>
      </c>
      <c r="H33" s="15">
        <f t="shared" si="10"/>
        <v>0</v>
      </c>
      <c r="I33" s="27">
        <f t="shared" si="11"/>
        <v>0</v>
      </c>
    </row>
    <row r="34" spans="1:9" ht="31.2" x14ac:dyDescent="0.3">
      <c r="A34" s="22">
        <v>24</v>
      </c>
      <c r="B34" s="32" t="s">
        <v>38</v>
      </c>
      <c r="C34" s="24" t="s">
        <v>11</v>
      </c>
      <c r="D34" s="25">
        <v>1</v>
      </c>
      <c r="E34" s="26"/>
      <c r="F34" s="40">
        <v>0.18</v>
      </c>
      <c r="G34" s="14">
        <f t="shared" si="9"/>
        <v>0</v>
      </c>
      <c r="H34" s="15">
        <f t="shared" si="10"/>
        <v>0</v>
      </c>
      <c r="I34" s="27">
        <f t="shared" si="11"/>
        <v>0</v>
      </c>
    </row>
    <row r="35" spans="1:9" ht="31.2" x14ac:dyDescent="0.3">
      <c r="A35" s="22">
        <v>25</v>
      </c>
      <c r="B35" s="32" t="s">
        <v>39</v>
      </c>
      <c r="C35" s="24" t="s">
        <v>11</v>
      </c>
      <c r="D35" s="25">
        <v>1</v>
      </c>
      <c r="E35" s="26"/>
      <c r="F35" s="40">
        <v>0.18</v>
      </c>
      <c r="G35" s="14">
        <f t="shared" si="9"/>
        <v>0</v>
      </c>
      <c r="H35" s="15">
        <f t="shared" si="10"/>
        <v>0</v>
      </c>
      <c r="I35" s="27">
        <f t="shared" si="11"/>
        <v>0</v>
      </c>
    </row>
    <row r="36" spans="1:9" ht="31.2" x14ac:dyDescent="0.3">
      <c r="A36" s="22">
        <v>26</v>
      </c>
      <c r="B36" s="32" t="s">
        <v>40</v>
      </c>
      <c r="C36" s="24" t="s">
        <v>11</v>
      </c>
      <c r="D36" s="25">
        <v>1</v>
      </c>
      <c r="E36" s="26"/>
      <c r="F36" s="40">
        <v>0.18</v>
      </c>
      <c r="G36" s="14">
        <f t="shared" si="9"/>
        <v>0</v>
      </c>
      <c r="H36" s="15">
        <f t="shared" si="10"/>
        <v>0</v>
      </c>
      <c r="I36" s="27">
        <f t="shared" si="11"/>
        <v>0</v>
      </c>
    </row>
    <row r="37" spans="1:9" ht="31.2" x14ac:dyDescent="0.3">
      <c r="A37" s="22">
        <v>27</v>
      </c>
      <c r="B37" s="6" t="s">
        <v>41</v>
      </c>
      <c r="C37" s="24" t="s">
        <v>11</v>
      </c>
      <c r="D37" s="25">
        <v>1</v>
      </c>
      <c r="E37" s="26"/>
      <c r="F37" s="40">
        <v>0.18</v>
      </c>
      <c r="G37" s="14">
        <f t="shared" si="9"/>
        <v>0</v>
      </c>
      <c r="H37" s="15">
        <f t="shared" si="10"/>
        <v>0</v>
      </c>
      <c r="I37" s="27">
        <f t="shared" si="11"/>
        <v>0</v>
      </c>
    </row>
    <row r="38" spans="1:9" ht="31.2" x14ac:dyDescent="0.3">
      <c r="A38" s="22">
        <v>28</v>
      </c>
      <c r="B38" s="32" t="s">
        <v>42</v>
      </c>
      <c r="C38" s="24" t="s">
        <v>11</v>
      </c>
      <c r="D38" s="25">
        <v>1</v>
      </c>
      <c r="E38" s="26"/>
      <c r="F38" s="40">
        <v>0.18</v>
      </c>
      <c r="G38" s="14">
        <f t="shared" si="9"/>
        <v>0</v>
      </c>
      <c r="H38" s="15">
        <f t="shared" si="10"/>
        <v>0</v>
      </c>
      <c r="I38" s="27">
        <f t="shared" si="11"/>
        <v>0</v>
      </c>
    </row>
    <row r="39" spans="1:9" ht="31.2" x14ac:dyDescent="0.3">
      <c r="A39" s="22">
        <v>29</v>
      </c>
      <c r="B39" s="6" t="s">
        <v>43</v>
      </c>
      <c r="C39" s="24" t="s">
        <v>11</v>
      </c>
      <c r="D39" s="25">
        <v>1</v>
      </c>
      <c r="E39" s="26"/>
      <c r="F39" s="40">
        <v>0.18</v>
      </c>
      <c r="G39" s="14">
        <f t="shared" si="9"/>
        <v>0</v>
      </c>
      <c r="H39" s="15">
        <f t="shared" si="10"/>
        <v>0</v>
      </c>
      <c r="I39" s="27">
        <f t="shared" si="11"/>
        <v>0</v>
      </c>
    </row>
    <row r="40" spans="1:9" ht="46.8" x14ac:dyDescent="0.3">
      <c r="A40" s="22">
        <v>30</v>
      </c>
      <c r="B40" s="32" t="s">
        <v>44</v>
      </c>
      <c r="C40" s="24" t="s">
        <v>11</v>
      </c>
      <c r="D40" s="25">
        <v>1</v>
      </c>
      <c r="E40" s="26"/>
      <c r="F40" s="40">
        <v>0.18</v>
      </c>
      <c r="G40" s="14">
        <f t="shared" si="9"/>
        <v>0</v>
      </c>
      <c r="H40" s="15">
        <f t="shared" si="10"/>
        <v>0</v>
      </c>
      <c r="I40" s="27">
        <f t="shared" si="11"/>
        <v>0</v>
      </c>
    </row>
    <row r="41" spans="1:9" ht="15.6" x14ac:dyDescent="0.3">
      <c r="A41" s="22">
        <v>31</v>
      </c>
      <c r="B41" s="32" t="s">
        <v>45</v>
      </c>
      <c r="C41" s="24" t="s">
        <v>11</v>
      </c>
      <c r="D41" s="25">
        <v>1</v>
      </c>
      <c r="E41" s="26"/>
      <c r="F41" s="40">
        <v>0.18</v>
      </c>
      <c r="G41" s="14">
        <f t="shared" si="9"/>
        <v>0</v>
      </c>
      <c r="H41" s="15">
        <f t="shared" si="10"/>
        <v>0</v>
      </c>
      <c r="I41" s="27">
        <f t="shared" si="11"/>
        <v>0</v>
      </c>
    </row>
    <row r="42" spans="1:9" ht="46.8" x14ac:dyDescent="0.3">
      <c r="A42" s="22">
        <v>32</v>
      </c>
      <c r="B42" s="32" t="s">
        <v>46</v>
      </c>
      <c r="C42" s="24" t="s">
        <v>11</v>
      </c>
      <c r="D42" s="25">
        <v>1</v>
      </c>
      <c r="E42" s="26"/>
      <c r="F42" s="40">
        <v>0.18</v>
      </c>
      <c r="G42" s="14">
        <f t="shared" si="9"/>
        <v>0</v>
      </c>
      <c r="H42" s="15">
        <f t="shared" si="10"/>
        <v>0</v>
      </c>
      <c r="I42" s="27">
        <f t="shared" si="11"/>
        <v>0</v>
      </c>
    </row>
    <row r="43" spans="1:9" ht="46.8" x14ac:dyDescent="0.3">
      <c r="A43" s="22">
        <v>33</v>
      </c>
      <c r="B43" s="32" t="s">
        <v>47</v>
      </c>
      <c r="C43" s="24" t="s">
        <v>11</v>
      </c>
      <c r="D43" s="25">
        <v>1</v>
      </c>
      <c r="E43" s="26"/>
      <c r="F43" s="40">
        <v>0.18</v>
      </c>
      <c r="G43" s="14">
        <f t="shared" si="9"/>
        <v>0</v>
      </c>
      <c r="H43" s="15">
        <f t="shared" si="10"/>
        <v>0</v>
      </c>
      <c r="I43" s="27">
        <f t="shared" si="11"/>
        <v>0</v>
      </c>
    </row>
    <row r="44" spans="1:9" ht="15.6" x14ac:dyDescent="0.3">
      <c r="A44" s="22">
        <v>34</v>
      </c>
      <c r="B44" s="32" t="s">
        <v>48</v>
      </c>
      <c r="C44" s="24" t="s">
        <v>11</v>
      </c>
      <c r="D44" s="25">
        <v>1</v>
      </c>
      <c r="E44" s="26"/>
      <c r="F44" s="40">
        <v>0.18</v>
      </c>
      <c r="G44" s="14">
        <f t="shared" si="9"/>
        <v>0</v>
      </c>
      <c r="H44" s="15">
        <f t="shared" si="10"/>
        <v>0</v>
      </c>
      <c r="I44" s="27">
        <f t="shared" si="11"/>
        <v>0</v>
      </c>
    </row>
    <row r="45" spans="1:9" ht="15.6" x14ac:dyDescent="0.3">
      <c r="A45" s="22">
        <v>35</v>
      </c>
      <c r="B45" s="33" t="s">
        <v>49</v>
      </c>
      <c r="C45" s="24" t="s">
        <v>11</v>
      </c>
      <c r="D45" s="25">
        <v>1</v>
      </c>
      <c r="E45" s="26"/>
      <c r="F45" s="40">
        <v>0.18</v>
      </c>
      <c r="G45" s="14">
        <f t="shared" si="9"/>
        <v>0</v>
      </c>
      <c r="H45" s="15">
        <f t="shared" si="10"/>
        <v>0</v>
      </c>
      <c r="I45" s="27">
        <f t="shared" si="11"/>
        <v>0</v>
      </c>
    </row>
    <row r="46" spans="1:9" ht="62.4" x14ac:dyDescent="0.3">
      <c r="A46" s="22">
        <v>36</v>
      </c>
      <c r="B46" s="32" t="s">
        <v>74</v>
      </c>
      <c r="C46" s="24" t="s">
        <v>11</v>
      </c>
      <c r="D46" s="25">
        <v>1</v>
      </c>
      <c r="E46" s="26"/>
      <c r="F46" s="40">
        <v>0.18</v>
      </c>
      <c r="G46" s="14">
        <f t="shared" si="9"/>
        <v>0</v>
      </c>
      <c r="H46" s="15">
        <f t="shared" si="10"/>
        <v>0</v>
      </c>
      <c r="I46" s="27">
        <f t="shared" si="11"/>
        <v>0</v>
      </c>
    </row>
    <row r="47" spans="1:9" ht="62.4" x14ac:dyDescent="0.3">
      <c r="A47" s="22">
        <v>37</v>
      </c>
      <c r="B47" s="32" t="s">
        <v>73</v>
      </c>
      <c r="C47" s="24" t="s">
        <v>11</v>
      </c>
      <c r="D47" s="25">
        <v>1</v>
      </c>
      <c r="E47" s="26"/>
      <c r="F47" s="40">
        <v>0.18</v>
      </c>
      <c r="G47" s="14">
        <f t="shared" si="9"/>
        <v>0</v>
      </c>
      <c r="H47" s="15">
        <f t="shared" si="10"/>
        <v>0</v>
      </c>
      <c r="I47" s="27">
        <f t="shared" si="11"/>
        <v>0</v>
      </c>
    </row>
    <row r="48" spans="1:9" ht="31.2" x14ac:dyDescent="0.3">
      <c r="A48" s="22">
        <v>38</v>
      </c>
      <c r="B48" s="32" t="s">
        <v>70</v>
      </c>
      <c r="C48" s="24" t="s">
        <v>11</v>
      </c>
      <c r="D48" s="25">
        <v>1</v>
      </c>
      <c r="E48" s="26"/>
      <c r="F48" s="40">
        <v>0.18</v>
      </c>
      <c r="G48" s="14">
        <f t="shared" si="9"/>
        <v>0</v>
      </c>
      <c r="H48" s="15">
        <f t="shared" si="10"/>
        <v>0</v>
      </c>
      <c r="I48" s="27">
        <f t="shared" si="11"/>
        <v>0</v>
      </c>
    </row>
    <row r="49" spans="1:9" ht="15.6" x14ac:dyDescent="0.3">
      <c r="A49" s="22">
        <v>39</v>
      </c>
      <c r="B49" s="32" t="s">
        <v>50</v>
      </c>
      <c r="C49" s="24" t="s">
        <v>11</v>
      </c>
      <c r="D49" s="25">
        <v>1</v>
      </c>
      <c r="E49" s="26"/>
      <c r="F49" s="40">
        <v>0.18</v>
      </c>
      <c r="G49" s="14">
        <f t="shared" si="9"/>
        <v>0</v>
      </c>
      <c r="H49" s="15">
        <f t="shared" si="10"/>
        <v>0</v>
      </c>
      <c r="I49" s="27">
        <f t="shared" si="11"/>
        <v>0</v>
      </c>
    </row>
    <row r="50" spans="1:9" ht="62.4" x14ac:dyDescent="0.3">
      <c r="A50" s="22">
        <v>40</v>
      </c>
      <c r="B50" s="32" t="s">
        <v>72</v>
      </c>
      <c r="C50" s="24" t="s">
        <v>11</v>
      </c>
      <c r="D50" s="25">
        <v>1</v>
      </c>
      <c r="E50" s="26"/>
      <c r="F50" s="40">
        <v>0.18</v>
      </c>
      <c r="G50" s="14">
        <f t="shared" si="9"/>
        <v>0</v>
      </c>
      <c r="H50" s="15">
        <f t="shared" si="10"/>
        <v>0</v>
      </c>
      <c r="I50" s="27">
        <f t="shared" si="11"/>
        <v>0</v>
      </c>
    </row>
    <row r="51" spans="1:9" ht="62.4" x14ac:dyDescent="0.3">
      <c r="A51" s="22">
        <v>41</v>
      </c>
      <c r="B51" s="32" t="s">
        <v>71</v>
      </c>
      <c r="C51" s="24" t="s">
        <v>11</v>
      </c>
      <c r="D51" s="25">
        <v>1</v>
      </c>
      <c r="E51" s="26"/>
      <c r="F51" s="40">
        <v>0.18</v>
      </c>
      <c r="G51" s="14">
        <f t="shared" si="9"/>
        <v>0</v>
      </c>
      <c r="H51" s="15">
        <f t="shared" si="10"/>
        <v>0</v>
      </c>
      <c r="I51" s="27">
        <f t="shared" si="11"/>
        <v>0</v>
      </c>
    </row>
    <row r="52" spans="1:9" ht="31.2" x14ac:dyDescent="0.3">
      <c r="A52" s="22">
        <v>42</v>
      </c>
      <c r="B52" s="6" t="s">
        <v>69</v>
      </c>
      <c r="C52" s="24" t="s">
        <v>11</v>
      </c>
      <c r="D52" s="25">
        <v>1</v>
      </c>
      <c r="E52" s="26"/>
      <c r="F52" s="40">
        <v>0.18</v>
      </c>
      <c r="G52" s="14">
        <f t="shared" si="9"/>
        <v>0</v>
      </c>
      <c r="H52" s="15">
        <f t="shared" si="10"/>
        <v>0</v>
      </c>
      <c r="I52" s="27">
        <f t="shared" si="11"/>
        <v>0</v>
      </c>
    </row>
    <row r="53" spans="1:9" ht="15.6" x14ac:dyDescent="0.3">
      <c r="A53" s="22">
        <v>43</v>
      </c>
      <c r="B53" s="32" t="s">
        <v>51</v>
      </c>
      <c r="C53" s="24" t="s">
        <v>11</v>
      </c>
      <c r="D53" s="25">
        <v>1</v>
      </c>
      <c r="E53" s="26"/>
      <c r="F53" s="40">
        <v>0.18</v>
      </c>
      <c r="G53" s="14">
        <f t="shared" si="9"/>
        <v>0</v>
      </c>
      <c r="H53" s="15">
        <f t="shared" si="10"/>
        <v>0</v>
      </c>
      <c r="I53" s="27">
        <f t="shared" si="11"/>
        <v>0</v>
      </c>
    </row>
    <row r="54" spans="1:9" ht="46.8" x14ac:dyDescent="0.3">
      <c r="A54" s="22">
        <v>44</v>
      </c>
      <c r="B54" s="32" t="s">
        <v>52</v>
      </c>
      <c r="C54" s="24" t="s">
        <v>11</v>
      </c>
      <c r="D54" s="25">
        <v>1</v>
      </c>
      <c r="E54" s="26"/>
      <c r="F54" s="40">
        <v>0.18</v>
      </c>
      <c r="G54" s="14">
        <f t="shared" si="9"/>
        <v>0</v>
      </c>
      <c r="H54" s="15">
        <f t="shared" si="10"/>
        <v>0</v>
      </c>
      <c r="I54" s="27">
        <f t="shared" si="11"/>
        <v>0</v>
      </c>
    </row>
    <row r="55" spans="1:9" ht="46.8" x14ac:dyDescent="0.3">
      <c r="A55" s="22">
        <v>45</v>
      </c>
      <c r="B55" s="32" t="s">
        <v>53</v>
      </c>
      <c r="C55" s="24" t="s">
        <v>11</v>
      </c>
      <c r="D55" s="25">
        <v>1</v>
      </c>
      <c r="E55" s="26"/>
      <c r="F55" s="40">
        <v>0.18</v>
      </c>
      <c r="G55" s="14">
        <f t="shared" si="9"/>
        <v>0</v>
      </c>
      <c r="H55" s="15">
        <f t="shared" si="10"/>
        <v>0</v>
      </c>
      <c r="I55" s="27">
        <f t="shared" si="11"/>
        <v>0</v>
      </c>
    </row>
    <row r="56" spans="1:9" ht="46.8" x14ac:dyDescent="0.3">
      <c r="A56" s="22">
        <v>46</v>
      </c>
      <c r="B56" s="32" t="s">
        <v>54</v>
      </c>
      <c r="C56" s="24" t="s">
        <v>11</v>
      </c>
      <c r="D56" s="25">
        <v>1</v>
      </c>
      <c r="E56" s="26"/>
      <c r="F56" s="40">
        <v>0.18</v>
      </c>
      <c r="G56" s="14">
        <f t="shared" si="9"/>
        <v>0</v>
      </c>
      <c r="H56" s="15">
        <f t="shared" si="10"/>
        <v>0</v>
      </c>
      <c r="I56" s="27">
        <f t="shared" si="11"/>
        <v>0</v>
      </c>
    </row>
    <row r="57" spans="1:9" ht="46.8" x14ac:dyDescent="0.3">
      <c r="A57" s="22">
        <v>47</v>
      </c>
      <c r="B57" s="32" t="s">
        <v>55</v>
      </c>
      <c r="C57" s="24" t="s">
        <v>11</v>
      </c>
      <c r="D57" s="25">
        <v>1</v>
      </c>
      <c r="E57" s="26"/>
      <c r="F57" s="40">
        <v>0.18</v>
      </c>
      <c r="G57" s="14">
        <f t="shared" si="9"/>
        <v>0</v>
      </c>
      <c r="H57" s="15">
        <f t="shared" si="10"/>
        <v>0</v>
      </c>
      <c r="I57" s="27">
        <f t="shared" si="11"/>
        <v>0</v>
      </c>
    </row>
    <row r="58" spans="1:9" ht="62.4" x14ac:dyDescent="0.3">
      <c r="A58" s="22">
        <v>48</v>
      </c>
      <c r="B58" s="32" t="s">
        <v>56</v>
      </c>
      <c r="C58" s="24" t="s">
        <v>11</v>
      </c>
      <c r="D58" s="25">
        <v>1</v>
      </c>
      <c r="E58" s="26"/>
      <c r="F58" s="40">
        <v>0.18</v>
      </c>
      <c r="G58" s="14">
        <f t="shared" si="9"/>
        <v>0</v>
      </c>
      <c r="H58" s="15">
        <f t="shared" si="10"/>
        <v>0</v>
      </c>
      <c r="I58" s="27">
        <f t="shared" si="11"/>
        <v>0</v>
      </c>
    </row>
    <row r="59" spans="1:9" ht="62.4" x14ac:dyDescent="0.3">
      <c r="A59" s="22">
        <v>49</v>
      </c>
      <c r="B59" s="34" t="s">
        <v>77</v>
      </c>
      <c r="C59" s="24" t="s">
        <v>11</v>
      </c>
      <c r="D59" s="25">
        <v>1</v>
      </c>
      <c r="E59" s="13"/>
      <c r="F59" s="40">
        <v>0.18</v>
      </c>
      <c r="G59" s="14">
        <f t="shared" si="9"/>
        <v>0</v>
      </c>
      <c r="H59" s="15">
        <f t="shared" si="10"/>
        <v>0</v>
      </c>
      <c r="I59" s="27">
        <f t="shared" si="11"/>
        <v>0</v>
      </c>
    </row>
    <row r="60" spans="1:9" ht="15.6" x14ac:dyDescent="0.3">
      <c r="A60" s="22">
        <v>50</v>
      </c>
      <c r="B60" s="11" t="s">
        <v>57</v>
      </c>
      <c r="C60" s="24" t="s">
        <v>11</v>
      </c>
      <c r="D60" s="25">
        <v>1</v>
      </c>
      <c r="E60" s="35"/>
      <c r="F60" s="40">
        <v>0.18</v>
      </c>
      <c r="G60" s="14">
        <f t="shared" si="9"/>
        <v>0</v>
      </c>
      <c r="H60" s="15">
        <f t="shared" si="10"/>
        <v>0</v>
      </c>
      <c r="I60" s="27">
        <f t="shared" si="11"/>
        <v>0</v>
      </c>
    </row>
    <row r="61" spans="1:9" ht="15.6" x14ac:dyDescent="0.3">
      <c r="A61" s="22">
        <v>51</v>
      </c>
      <c r="B61" s="11" t="s">
        <v>58</v>
      </c>
      <c r="C61" s="24" t="s">
        <v>11</v>
      </c>
      <c r="D61" s="25">
        <v>1</v>
      </c>
      <c r="E61" s="35"/>
      <c r="F61" s="40">
        <v>0.18</v>
      </c>
      <c r="G61" s="14">
        <f t="shared" si="9"/>
        <v>0</v>
      </c>
      <c r="H61" s="15">
        <f t="shared" si="10"/>
        <v>0</v>
      </c>
      <c r="I61" s="27">
        <f t="shared" si="11"/>
        <v>0</v>
      </c>
    </row>
    <row r="62" spans="1:9" ht="15.6" x14ac:dyDescent="0.3">
      <c r="A62" s="22">
        <v>52</v>
      </c>
      <c r="B62" s="11" t="s">
        <v>59</v>
      </c>
      <c r="C62" s="24" t="s">
        <v>11</v>
      </c>
      <c r="D62" s="25">
        <v>1</v>
      </c>
      <c r="E62" s="35"/>
      <c r="F62" s="40">
        <v>0.18</v>
      </c>
      <c r="G62" s="14">
        <f t="shared" si="9"/>
        <v>0</v>
      </c>
      <c r="H62" s="15">
        <f t="shared" si="10"/>
        <v>0</v>
      </c>
      <c r="I62" s="27">
        <f t="shared" si="11"/>
        <v>0</v>
      </c>
    </row>
    <row r="63" spans="1:9" ht="15.6" x14ac:dyDescent="0.3">
      <c r="A63" s="22">
        <v>53</v>
      </c>
      <c r="B63" s="11" t="s">
        <v>60</v>
      </c>
      <c r="C63" s="24" t="s">
        <v>11</v>
      </c>
      <c r="D63" s="25">
        <v>1</v>
      </c>
      <c r="E63" s="35"/>
      <c r="F63" s="40">
        <v>0.18</v>
      </c>
      <c r="G63" s="14">
        <f t="shared" si="9"/>
        <v>0</v>
      </c>
      <c r="H63" s="15">
        <f t="shared" si="10"/>
        <v>0</v>
      </c>
      <c r="I63" s="27">
        <f t="shared" si="11"/>
        <v>0</v>
      </c>
    </row>
    <row r="64" spans="1:9" ht="15.6" x14ac:dyDescent="0.3">
      <c r="A64" s="92" t="s">
        <v>82</v>
      </c>
      <c r="B64" s="93"/>
      <c r="C64" s="93"/>
      <c r="D64" s="93"/>
      <c r="E64" s="93"/>
      <c r="F64" s="93"/>
      <c r="G64" s="93"/>
      <c r="H64" s="93"/>
      <c r="I64" s="4">
        <f>I29+I30+I31+I32+I33+I34+I35+I36+I37+I38+I39+I40+I41+I42+I43+I44+I45+I46+I47+I48+I49+I50+I51+I52+I53+I54+I55+I56+I57+I58+I59+I60+I61+I62+I63</f>
        <v>0</v>
      </c>
    </row>
    <row r="65" spans="1:9" ht="15.6" x14ac:dyDescent="0.3">
      <c r="A65" s="63" t="s">
        <v>13</v>
      </c>
      <c r="B65" s="89"/>
      <c r="C65" s="89"/>
      <c r="D65" s="89"/>
      <c r="E65" s="89"/>
      <c r="F65" s="89"/>
      <c r="G65" s="89"/>
      <c r="H65" s="89"/>
      <c r="I65" s="89"/>
    </row>
    <row r="66" spans="1:9" x14ac:dyDescent="0.3">
      <c r="A66" s="87" t="s">
        <v>15</v>
      </c>
      <c r="B66" s="71" t="s">
        <v>12</v>
      </c>
      <c r="C66" s="72"/>
      <c r="D66" s="72"/>
      <c r="E66" s="72"/>
      <c r="F66" s="73"/>
      <c r="G66" s="77" t="s">
        <v>79</v>
      </c>
      <c r="H66" s="78"/>
      <c r="I66" s="79"/>
    </row>
    <row r="67" spans="1:9" x14ac:dyDescent="0.3">
      <c r="A67" s="88"/>
      <c r="B67" s="74"/>
      <c r="C67" s="75"/>
      <c r="D67" s="75"/>
      <c r="E67" s="75"/>
      <c r="F67" s="76"/>
      <c r="G67" s="80"/>
      <c r="H67" s="81"/>
      <c r="I67" s="82"/>
    </row>
    <row r="68" spans="1:9" ht="15.6" x14ac:dyDescent="0.3">
      <c r="A68" s="36" t="s">
        <v>84</v>
      </c>
      <c r="B68" s="68" t="s">
        <v>19</v>
      </c>
      <c r="C68" s="69"/>
      <c r="D68" s="69"/>
      <c r="E68" s="69"/>
      <c r="F68" s="70"/>
      <c r="G68" s="67">
        <f>I25</f>
        <v>0</v>
      </c>
      <c r="H68" s="67"/>
      <c r="I68" s="67"/>
    </row>
    <row r="69" spans="1:9" ht="16.2" thickBot="1" x14ac:dyDescent="0.35">
      <c r="A69" s="37" t="s">
        <v>86</v>
      </c>
      <c r="B69" s="84" t="s">
        <v>21</v>
      </c>
      <c r="C69" s="85"/>
      <c r="D69" s="85"/>
      <c r="E69" s="85"/>
      <c r="F69" s="86"/>
      <c r="G69" s="83">
        <f>I64</f>
        <v>0</v>
      </c>
      <c r="H69" s="83"/>
      <c r="I69" s="83"/>
    </row>
    <row r="70" spans="1:9" ht="16.2" thickBot="1" x14ac:dyDescent="0.35">
      <c r="A70" s="64" t="s">
        <v>81</v>
      </c>
      <c r="B70" s="65"/>
      <c r="C70" s="65"/>
      <c r="D70" s="65"/>
      <c r="E70" s="65"/>
      <c r="F70" s="66"/>
      <c r="G70" s="62">
        <f>G68+G69</f>
        <v>0</v>
      </c>
      <c r="H70" s="63"/>
      <c r="I70" s="63"/>
    </row>
    <row r="71" spans="1:9" ht="16.2" thickBot="1" x14ac:dyDescent="0.35">
      <c r="A71" s="38"/>
      <c r="B71" s="34"/>
      <c r="C71" s="34"/>
      <c r="D71" s="34"/>
      <c r="E71" s="34"/>
      <c r="F71" s="34"/>
      <c r="G71" s="34"/>
      <c r="H71" s="34"/>
      <c r="I71" s="34"/>
    </row>
    <row r="72" spans="1:9" ht="42" customHeight="1" thickBot="1" x14ac:dyDescent="0.35">
      <c r="A72" s="101" t="s">
        <v>75</v>
      </c>
      <c r="B72" s="102"/>
      <c r="C72" s="102"/>
      <c r="D72" s="102"/>
      <c r="E72" s="102"/>
      <c r="F72" s="102"/>
      <c r="G72" s="102"/>
      <c r="H72" s="102"/>
      <c r="I72" s="102"/>
    </row>
    <row r="73" spans="1:9" ht="15.6" x14ac:dyDescent="0.3">
      <c r="A73" s="38"/>
      <c r="B73" s="38"/>
      <c r="C73" s="38"/>
      <c r="D73" s="38"/>
      <c r="E73" s="38"/>
      <c r="F73" s="38"/>
      <c r="G73" s="38"/>
      <c r="H73" s="38"/>
      <c r="I73" s="38"/>
    </row>
    <row r="74" spans="1:9" ht="15.6" x14ac:dyDescent="0.3">
      <c r="A74" s="59" t="s">
        <v>63</v>
      </c>
      <c r="B74" s="109"/>
      <c r="C74" s="109"/>
      <c r="D74" s="109"/>
      <c r="E74" s="109"/>
      <c r="F74" s="109"/>
      <c r="G74" s="109"/>
      <c r="H74" s="109"/>
      <c r="I74" s="110"/>
    </row>
    <row r="75" spans="1:9" ht="15.6" x14ac:dyDescent="0.3">
      <c r="A75" s="103" t="s">
        <v>64</v>
      </c>
      <c r="B75" s="111"/>
      <c r="C75" s="112"/>
      <c r="D75" s="113"/>
      <c r="E75" s="106"/>
      <c r="F75" s="107"/>
      <c r="G75" s="107"/>
      <c r="H75" s="107"/>
      <c r="I75" s="108"/>
    </row>
    <row r="76" spans="1:9" ht="15.6" x14ac:dyDescent="0.3">
      <c r="A76" s="114" t="s">
        <v>65</v>
      </c>
      <c r="B76" s="115"/>
      <c r="C76" s="115"/>
      <c r="D76" s="115"/>
      <c r="E76" s="106"/>
      <c r="F76" s="107"/>
      <c r="G76" s="107"/>
      <c r="H76" s="107"/>
      <c r="I76" s="108"/>
    </row>
    <row r="77" spans="1:9" ht="15.6" x14ac:dyDescent="0.3">
      <c r="A77" s="103" t="s">
        <v>66</v>
      </c>
      <c r="B77" s="111"/>
      <c r="C77" s="112"/>
      <c r="D77" s="113"/>
      <c r="E77" s="106"/>
      <c r="F77" s="107"/>
      <c r="G77" s="107"/>
      <c r="H77" s="107"/>
      <c r="I77" s="108"/>
    </row>
    <row r="78" spans="1:9" ht="15.6" x14ac:dyDescent="0.3">
      <c r="A78" s="103" t="s">
        <v>67</v>
      </c>
      <c r="B78" s="104"/>
      <c r="C78" s="104"/>
      <c r="D78" s="105"/>
      <c r="E78" s="106"/>
      <c r="F78" s="107"/>
      <c r="G78" s="107"/>
      <c r="H78" s="107"/>
      <c r="I78" s="108"/>
    </row>
    <row r="79" spans="1:9" ht="15.6" x14ac:dyDescent="0.3">
      <c r="A79" s="103" t="s">
        <v>68</v>
      </c>
      <c r="B79" s="104"/>
      <c r="C79" s="104"/>
      <c r="D79" s="105"/>
      <c r="E79" s="106"/>
      <c r="F79" s="107"/>
      <c r="G79" s="107"/>
      <c r="H79" s="107"/>
      <c r="I79" s="108"/>
    </row>
  </sheetData>
  <mergeCells count="32">
    <mergeCell ref="A79:D79"/>
    <mergeCell ref="E79:I79"/>
    <mergeCell ref="A74:I74"/>
    <mergeCell ref="A75:D75"/>
    <mergeCell ref="E75:I75"/>
    <mergeCell ref="A76:D76"/>
    <mergeCell ref="E76:I76"/>
    <mergeCell ref="A77:D77"/>
    <mergeCell ref="E77:I77"/>
    <mergeCell ref="A78:D78"/>
    <mergeCell ref="E78:I78"/>
    <mergeCell ref="B28:I28"/>
    <mergeCell ref="A15:I15"/>
    <mergeCell ref="A25:H25"/>
    <mergeCell ref="A26:I26"/>
    <mergeCell ref="A72:I72"/>
    <mergeCell ref="A2:I2"/>
    <mergeCell ref="B5:I5"/>
    <mergeCell ref="G70:I70"/>
    <mergeCell ref="A70:F70"/>
    <mergeCell ref="G68:I68"/>
    <mergeCell ref="B68:F68"/>
    <mergeCell ref="B66:F67"/>
    <mergeCell ref="G66:I67"/>
    <mergeCell ref="G69:I69"/>
    <mergeCell ref="B69:F69"/>
    <mergeCell ref="A66:A67"/>
    <mergeCell ref="A65:I65"/>
    <mergeCell ref="C3:C4"/>
    <mergeCell ref="A3:A4"/>
    <mergeCell ref="B3:B4"/>
    <mergeCell ref="A64:H64"/>
  </mergeCells>
  <pageMargins left="0" right="0" top="0.19685039370078741" bottom="0.19685039370078741" header="0.31496062992125984" footer="0.31496062992125984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8"/>
  <sheetViews>
    <sheetView tabSelected="1" topLeftCell="A52" zoomScale="120" zoomScaleNormal="120" workbookViewId="0">
      <selection activeCell="A2" sqref="A2:C2"/>
    </sheetView>
  </sheetViews>
  <sheetFormatPr defaultRowHeight="14.4" x14ac:dyDescent="0.3"/>
  <cols>
    <col min="1" max="1" width="5.5546875" style="43" customWidth="1"/>
    <col min="2" max="2" width="67.5546875" style="7" customWidth="1"/>
    <col min="3" max="3" width="16.33203125" customWidth="1"/>
  </cols>
  <sheetData>
    <row r="2" spans="1:3" ht="37.5" customHeight="1" x14ac:dyDescent="0.3">
      <c r="A2" s="117" t="s">
        <v>92</v>
      </c>
      <c r="B2" s="117"/>
      <c r="C2" s="117"/>
    </row>
    <row r="3" spans="1:3" x14ac:dyDescent="0.3">
      <c r="A3" s="90" t="s">
        <v>15</v>
      </c>
      <c r="B3" s="94" t="s">
        <v>20</v>
      </c>
      <c r="C3" s="116" t="s">
        <v>91</v>
      </c>
    </row>
    <row r="4" spans="1:3" ht="37.5" customHeight="1" x14ac:dyDescent="0.3">
      <c r="A4" s="90"/>
      <c r="B4" s="94"/>
      <c r="C4" s="116"/>
    </row>
    <row r="5" spans="1:3" ht="15.6" x14ac:dyDescent="0.3">
      <c r="A5" s="12">
        <v>1</v>
      </c>
      <c r="B5" s="45" t="s">
        <v>22</v>
      </c>
      <c r="C5" s="56">
        <v>0</v>
      </c>
    </row>
    <row r="6" spans="1:3" ht="15.6" x14ac:dyDescent="0.3">
      <c r="A6" s="12">
        <v>2</v>
      </c>
      <c r="B6" s="45" t="s">
        <v>18</v>
      </c>
      <c r="C6" s="56">
        <v>0</v>
      </c>
    </row>
    <row r="7" spans="1:3" ht="15.6" x14ac:dyDescent="0.3">
      <c r="A7" s="12">
        <v>3</v>
      </c>
      <c r="B7" s="41" t="s">
        <v>23</v>
      </c>
      <c r="C7" s="56">
        <v>0</v>
      </c>
    </row>
    <row r="8" spans="1:3" ht="15.6" x14ac:dyDescent="0.3">
      <c r="A8" s="12">
        <v>4</v>
      </c>
      <c r="B8" s="45" t="s">
        <v>24</v>
      </c>
      <c r="C8" s="56">
        <v>0</v>
      </c>
    </row>
    <row r="9" spans="1:3" ht="15.6" x14ac:dyDescent="0.3">
      <c r="A9" s="12">
        <v>5</v>
      </c>
      <c r="B9" s="45" t="s">
        <v>25</v>
      </c>
      <c r="C9" s="56">
        <v>0</v>
      </c>
    </row>
    <row r="10" spans="1:3" ht="15.6" x14ac:dyDescent="0.3">
      <c r="A10" s="12">
        <v>6</v>
      </c>
      <c r="B10" s="45" t="s">
        <v>26</v>
      </c>
      <c r="C10" s="56">
        <v>0</v>
      </c>
    </row>
    <row r="11" spans="1:3" ht="15.6" x14ac:dyDescent="0.3">
      <c r="A11" s="12">
        <v>7</v>
      </c>
      <c r="B11" s="46" t="s">
        <v>76</v>
      </c>
      <c r="C11" s="56">
        <v>0</v>
      </c>
    </row>
    <row r="12" spans="1:3" ht="15.6" x14ac:dyDescent="0.3">
      <c r="A12" s="12">
        <v>8</v>
      </c>
      <c r="B12" s="46" t="s">
        <v>78</v>
      </c>
      <c r="C12" s="56">
        <v>0</v>
      </c>
    </row>
    <row r="13" spans="1:3" ht="15.6" x14ac:dyDescent="0.3">
      <c r="A13" s="12">
        <v>9</v>
      </c>
      <c r="B13" s="47" t="s">
        <v>27</v>
      </c>
      <c r="C13" s="56">
        <v>0</v>
      </c>
    </row>
    <row r="14" spans="1:3" ht="15.6" x14ac:dyDescent="0.3">
      <c r="A14" s="12">
        <v>10</v>
      </c>
      <c r="B14" s="48" t="s">
        <v>87</v>
      </c>
      <c r="C14" s="56">
        <v>0</v>
      </c>
    </row>
    <row r="15" spans="1:3" ht="46.8" x14ac:dyDescent="0.3">
      <c r="A15" s="12">
        <v>11</v>
      </c>
      <c r="B15" s="46" t="s">
        <v>83</v>
      </c>
      <c r="C15" s="56">
        <v>0</v>
      </c>
    </row>
    <row r="16" spans="1:3" ht="31.2" x14ac:dyDescent="0.3">
      <c r="A16" s="12">
        <v>12</v>
      </c>
      <c r="B16" s="45" t="s">
        <v>88</v>
      </c>
      <c r="C16" s="56">
        <v>0</v>
      </c>
    </row>
    <row r="17" spans="1:3" ht="15.6" x14ac:dyDescent="0.3">
      <c r="A17" s="12">
        <v>13</v>
      </c>
      <c r="B17" s="45" t="s">
        <v>28</v>
      </c>
      <c r="C17" s="56">
        <v>0</v>
      </c>
    </row>
    <row r="18" spans="1:3" ht="15.6" x14ac:dyDescent="0.3">
      <c r="A18" s="12">
        <v>14</v>
      </c>
      <c r="B18" s="41" t="s">
        <v>29</v>
      </c>
      <c r="C18" s="56">
        <v>0</v>
      </c>
    </row>
    <row r="19" spans="1:3" ht="15.6" x14ac:dyDescent="0.3">
      <c r="A19" s="12">
        <v>15</v>
      </c>
      <c r="B19" s="45" t="s">
        <v>30</v>
      </c>
      <c r="C19" s="56">
        <v>0</v>
      </c>
    </row>
    <row r="20" spans="1:3" ht="15.6" x14ac:dyDescent="0.3">
      <c r="A20" s="12">
        <v>16</v>
      </c>
      <c r="B20" s="45" t="s">
        <v>31</v>
      </c>
      <c r="C20" s="56">
        <v>0</v>
      </c>
    </row>
    <row r="21" spans="1:3" ht="15.6" x14ac:dyDescent="0.3">
      <c r="A21" s="12">
        <v>17</v>
      </c>
      <c r="B21" s="49" t="s">
        <v>32</v>
      </c>
      <c r="C21" s="56">
        <v>0</v>
      </c>
    </row>
    <row r="22" spans="1:3" ht="15.6" x14ac:dyDescent="0.3">
      <c r="A22" s="12">
        <v>18</v>
      </c>
      <c r="B22" s="50" t="s">
        <v>33</v>
      </c>
      <c r="C22" s="56">
        <v>0</v>
      </c>
    </row>
    <row r="23" spans="1:3" ht="15.6" x14ac:dyDescent="0.3">
      <c r="A23" s="12">
        <v>19</v>
      </c>
      <c r="B23" s="51" t="s">
        <v>85</v>
      </c>
      <c r="C23" s="56">
        <v>0</v>
      </c>
    </row>
    <row r="24" spans="1:3" ht="15.6" x14ac:dyDescent="0.3">
      <c r="A24" s="12">
        <v>20</v>
      </c>
      <c r="B24" s="51" t="s">
        <v>34</v>
      </c>
      <c r="C24" s="56">
        <v>0</v>
      </c>
    </row>
    <row r="25" spans="1:3" ht="15.6" x14ac:dyDescent="0.3">
      <c r="A25" s="12">
        <v>21</v>
      </c>
      <c r="B25" s="51" t="s">
        <v>35</v>
      </c>
      <c r="C25" s="56">
        <v>0</v>
      </c>
    </row>
    <row r="26" spans="1:3" ht="15.6" x14ac:dyDescent="0.3">
      <c r="A26" s="12">
        <v>22</v>
      </c>
      <c r="B26" s="41" t="s">
        <v>36</v>
      </c>
      <c r="C26" s="56">
        <v>0</v>
      </c>
    </row>
    <row r="27" spans="1:3" ht="15.6" x14ac:dyDescent="0.3">
      <c r="A27" s="12">
        <v>23</v>
      </c>
      <c r="B27" s="49" t="s">
        <v>37</v>
      </c>
      <c r="C27" s="56">
        <v>0</v>
      </c>
    </row>
    <row r="28" spans="1:3" ht="15.6" x14ac:dyDescent="0.3">
      <c r="A28" s="12">
        <v>24</v>
      </c>
      <c r="B28" s="51" t="s">
        <v>38</v>
      </c>
      <c r="C28" s="56">
        <v>0</v>
      </c>
    </row>
    <row r="29" spans="1:3" ht="15.6" x14ac:dyDescent="0.3">
      <c r="A29" s="12">
        <v>25</v>
      </c>
      <c r="B29" s="51" t="s">
        <v>39</v>
      </c>
      <c r="C29" s="56">
        <v>0</v>
      </c>
    </row>
    <row r="30" spans="1:3" ht="15.6" x14ac:dyDescent="0.3">
      <c r="A30" s="12">
        <v>26</v>
      </c>
      <c r="B30" s="51" t="s">
        <v>40</v>
      </c>
      <c r="C30" s="56">
        <v>0</v>
      </c>
    </row>
    <row r="31" spans="1:3" ht="15.6" x14ac:dyDescent="0.3">
      <c r="A31" s="12">
        <v>27</v>
      </c>
      <c r="B31" s="52" t="s">
        <v>41</v>
      </c>
      <c r="C31" s="56">
        <v>0</v>
      </c>
    </row>
    <row r="32" spans="1:3" ht="15.6" x14ac:dyDescent="0.3">
      <c r="A32" s="12">
        <v>28</v>
      </c>
      <c r="B32" s="51" t="s">
        <v>42</v>
      </c>
      <c r="C32" s="56">
        <v>0</v>
      </c>
    </row>
    <row r="33" spans="1:3" ht="15.6" x14ac:dyDescent="0.3">
      <c r="A33" s="12">
        <v>29</v>
      </c>
      <c r="B33" s="52" t="s">
        <v>43</v>
      </c>
      <c r="C33" s="56">
        <v>0</v>
      </c>
    </row>
    <row r="34" spans="1:3" ht="17.25" customHeight="1" x14ac:dyDescent="0.3">
      <c r="A34" s="12">
        <v>30</v>
      </c>
      <c r="B34" s="51" t="s">
        <v>44</v>
      </c>
      <c r="C34" s="56">
        <v>0</v>
      </c>
    </row>
    <row r="35" spans="1:3" ht="15.6" x14ac:dyDescent="0.3">
      <c r="A35" s="12">
        <v>31</v>
      </c>
      <c r="B35" s="51" t="s">
        <v>45</v>
      </c>
      <c r="C35" s="56">
        <v>0</v>
      </c>
    </row>
    <row r="36" spans="1:3" ht="31.2" x14ac:dyDescent="0.3">
      <c r="A36" s="12">
        <v>32</v>
      </c>
      <c r="B36" s="51" t="s">
        <v>46</v>
      </c>
      <c r="C36" s="56">
        <v>0</v>
      </c>
    </row>
    <row r="37" spans="1:3" ht="31.2" x14ac:dyDescent="0.3">
      <c r="A37" s="12">
        <v>33</v>
      </c>
      <c r="B37" s="51" t="s">
        <v>47</v>
      </c>
      <c r="C37" s="56">
        <v>0</v>
      </c>
    </row>
    <row r="38" spans="1:3" ht="15.6" x14ac:dyDescent="0.3">
      <c r="A38" s="12">
        <v>34</v>
      </c>
      <c r="B38" s="51" t="s">
        <v>48</v>
      </c>
      <c r="C38" s="56">
        <v>0</v>
      </c>
    </row>
    <row r="39" spans="1:3" ht="15.6" x14ac:dyDescent="0.3">
      <c r="A39" s="12">
        <v>35</v>
      </c>
      <c r="B39" s="52" t="s">
        <v>49</v>
      </c>
      <c r="C39" s="56">
        <v>0</v>
      </c>
    </row>
    <row r="40" spans="1:3" ht="31.2" x14ac:dyDescent="0.3">
      <c r="A40" s="12">
        <v>36</v>
      </c>
      <c r="B40" s="51" t="s">
        <v>74</v>
      </c>
      <c r="C40" s="56">
        <v>0</v>
      </c>
    </row>
    <row r="41" spans="1:3" ht="31.2" x14ac:dyDescent="0.3">
      <c r="A41" s="12">
        <v>37</v>
      </c>
      <c r="B41" s="51" t="s">
        <v>73</v>
      </c>
      <c r="C41" s="56">
        <v>0</v>
      </c>
    </row>
    <row r="42" spans="1:3" ht="15.6" x14ac:dyDescent="0.3">
      <c r="A42" s="12">
        <v>38</v>
      </c>
      <c r="B42" s="51" t="s">
        <v>70</v>
      </c>
      <c r="C42" s="56">
        <v>0</v>
      </c>
    </row>
    <row r="43" spans="1:3" ht="15.6" x14ac:dyDescent="0.3">
      <c r="A43" s="12">
        <v>39</v>
      </c>
      <c r="B43" s="51" t="s">
        <v>50</v>
      </c>
      <c r="C43" s="56">
        <v>0</v>
      </c>
    </row>
    <row r="44" spans="1:3" ht="31.2" x14ac:dyDescent="0.3">
      <c r="A44" s="12">
        <v>40</v>
      </c>
      <c r="B44" s="51" t="s">
        <v>72</v>
      </c>
      <c r="C44" s="56">
        <v>0</v>
      </c>
    </row>
    <row r="45" spans="1:3" ht="31.2" x14ac:dyDescent="0.3">
      <c r="A45" s="12">
        <v>41</v>
      </c>
      <c r="B45" s="51" t="s">
        <v>71</v>
      </c>
      <c r="C45" s="56">
        <v>0</v>
      </c>
    </row>
    <row r="46" spans="1:3" ht="15.6" x14ac:dyDescent="0.3">
      <c r="A46" s="12">
        <v>42</v>
      </c>
      <c r="B46" s="52" t="s">
        <v>69</v>
      </c>
      <c r="C46" s="56">
        <v>0</v>
      </c>
    </row>
    <row r="47" spans="1:3" ht="15.6" x14ac:dyDescent="0.3">
      <c r="A47" s="12">
        <v>43</v>
      </c>
      <c r="B47" s="51" t="s">
        <v>51</v>
      </c>
      <c r="C47" s="56">
        <v>0</v>
      </c>
    </row>
    <row r="48" spans="1:3" ht="31.2" x14ac:dyDescent="0.3">
      <c r="A48" s="12">
        <v>44</v>
      </c>
      <c r="B48" s="51" t="s">
        <v>52</v>
      </c>
      <c r="C48" s="56">
        <v>0</v>
      </c>
    </row>
    <row r="49" spans="1:3" ht="31.2" x14ac:dyDescent="0.3">
      <c r="A49" s="12">
        <v>45</v>
      </c>
      <c r="B49" s="51" t="s">
        <v>53</v>
      </c>
      <c r="C49" s="56">
        <v>0</v>
      </c>
    </row>
    <row r="50" spans="1:3" ht="31.2" x14ac:dyDescent="0.3">
      <c r="A50" s="12">
        <v>46</v>
      </c>
      <c r="B50" s="51" t="s">
        <v>54</v>
      </c>
      <c r="C50" s="56">
        <v>0</v>
      </c>
    </row>
    <row r="51" spans="1:3" ht="31.2" x14ac:dyDescent="0.3">
      <c r="A51" s="12">
        <v>47</v>
      </c>
      <c r="B51" s="51" t="s">
        <v>55</v>
      </c>
      <c r="C51" s="56">
        <v>0</v>
      </c>
    </row>
    <row r="52" spans="1:3" ht="31.2" x14ac:dyDescent="0.3">
      <c r="A52" s="12">
        <v>48</v>
      </c>
      <c r="B52" s="51" t="s">
        <v>56</v>
      </c>
      <c r="C52" s="56">
        <v>0</v>
      </c>
    </row>
    <row r="53" spans="1:3" ht="31.2" x14ac:dyDescent="0.3">
      <c r="A53" s="12">
        <v>49</v>
      </c>
      <c r="B53" s="41" t="s">
        <v>77</v>
      </c>
      <c r="C53" s="56">
        <v>0</v>
      </c>
    </row>
    <row r="54" spans="1:3" ht="15.6" x14ac:dyDescent="0.3">
      <c r="A54" s="12">
        <v>50</v>
      </c>
      <c r="B54" s="45" t="s">
        <v>57</v>
      </c>
      <c r="C54" s="56">
        <v>0</v>
      </c>
    </row>
    <row r="55" spans="1:3" ht="15.6" x14ac:dyDescent="0.3">
      <c r="A55" s="12">
        <v>51</v>
      </c>
      <c r="B55" s="45" t="s">
        <v>58</v>
      </c>
      <c r="C55" s="56">
        <v>0</v>
      </c>
    </row>
    <row r="56" spans="1:3" ht="15.6" x14ac:dyDescent="0.3">
      <c r="A56" s="12">
        <v>52</v>
      </c>
      <c r="B56" s="11" t="s">
        <v>59</v>
      </c>
      <c r="C56" s="56">
        <v>0</v>
      </c>
    </row>
    <row r="57" spans="1:3" ht="15.6" x14ac:dyDescent="0.3">
      <c r="A57" s="12">
        <v>53</v>
      </c>
      <c r="B57" s="11" t="s">
        <v>60</v>
      </c>
      <c r="C57" s="56">
        <v>0</v>
      </c>
    </row>
    <row r="58" spans="1:3" ht="62.4" x14ac:dyDescent="0.3">
      <c r="A58" s="12">
        <v>54</v>
      </c>
      <c r="B58" s="58" t="s">
        <v>90</v>
      </c>
      <c r="C58" s="55">
        <v>0</v>
      </c>
    </row>
    <row r="59" spans="1:3" ht="30" customHeight="1" x14ac:dyDescent="0.3">
      <c r="A59" s="57"/>
      <c r="B59" s="53" t="s">
        <v>89</v>
      </c>
      <c r="C59" s="54">
        <f>SUM(C5:C58)</f>
        <v>0</v>
      </c>
    </row>
    <row r="60" spans="1:3" ht="15.6" x14ac:dyDescent="0.3">
      <c r="A60" s="44"/>
      <c r="B60" s="34"/>
    </row>
    <row r="61" spans="1:3" x14ac:dyDescent="0.3">
      <c r="A61" s="42"/>
      <c r="B61"/>
    </row>
    <row r="62" spans="1:3" ht="15.6" x14ac:dyDescent="0.3">
      <c r="A62" s="44"/>
      <c r="B62" s="38"/>
    </row>
    <row r="63" spans="1:3" x14ac:dyDescent="0.3">
      <c r="A63" s="42"/>
      <c r="B63"/>
    </row>
    <row r="64" spans="1:3" x14ac:dyDescent="0.3">
      <c r="A64" s="42"/>
      <c r="B64"/>
    </row>
    <row r="65" spans="1:2" x14ac:dyDescent="0.3">
      <c r="A65" s="42"/>
      <c r="B65"/>
    </row>
    <row r="66" spans="1:2" x14ac:dyDescent="0.3">
      <c r="A66" s="42"/>
      <c r="B66"/>
    </row>
    <row r="67" spans="1:2" x14ac:dyDescent="0.3">
      <c r="A67" s="42"/>
      <c r="B67"/>
    </row>
    <row r="68" spans="1:2" x14ac:dyDescent="0.3">
      <c r="A68" s="42"/>
      <c r="B68"/>
    </row>
  </sheetData>
  <mergeCells count="4">
    <mergeCell ref="A3:A4"/>
    <mergeCell ref="B3:B4"/>
    <mergeCell ref="C3:C4"/>
    <mergeCell ref="A2:C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Parmasa e bufes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2026-10-30T14:08:59Z</dcterms:modified>
</cp:coreProperties>
</file>